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19-20 PL" sheetId="2" r:id="rId1"/>
  </sheets>
  <calcPr calcId="144525"/>
</workbook>
</file>

<file path=xl/sharedStrings.xml><?xml version="1.0" encoding="utf-8"?>
<sst xmlns="http://schemas.openxmlformats.org/spreadsheetml/2006/main" count="35" uniqueCount="32">
  <si>
    <t>MEDIROM HEALTHCARE TECHNOLOGIES INC. CONSOLIDATED STATEMENTS OF INCOME FOR THE YEARS ENDED DECEMBER 31, 2020 AND 2019
(Yen in thousands, except share and per share data)</t>
  </si>
  <si>
    <t>Years Ended December 31,</t>
  </si>
  <si>
    <t>Revenues:</t>
  </si>
  <si>
    <t>Revenue from directly-operated salons</t>
  </si>
  <si>
    <t>Franchise revenue</t>
  </si>
  <si>
    <t>Other revenues</t>
  </si>
  <si>
    <t>Total revenues</t>
  </si>
  <si>
    <t>Cost of revenues and operating expenses:</t>
  </si>
  <si>
    <t>Cost of revenue from directly-operated salons</t>
  </si>
  <si>
    <t>Cost of franchise revenue</t>
  </si>
  <si>
    <t>Cost of other revenues</t>
  </si>
  <si>
    <t>Selling, general and administrative expenses</t>
  </si>
  <si>
    <t>Impairment loss on long-lived assets</t>
  </si>
  <si>
    <t>Total cost of revenues and operating expenses</t>
  </si>
  <si>
    <t>Operating income</t>
  </si>
  <si>
    <t>Other income (expense):
Dividend income</t>
  </si>
  <si>
    <t>Interest income</t>
  </si>
  <si>
    <t>Interest expense</t>
  </si>
  <si>
    <t>Gain from bargain purchases</t>
  </si>
  <si>
    <t>Subsidies</t>
  </si>
  <si>
    <t>Other, net</t>
  </si>
  <si>
    <t>Total other income (expense)</t>
  </si>
  <si>
    <t>Income before income tax expense and equity in earnings (loss) of
investment</t>
  </si>
  <si>
    <t>Income tax expense</t>
  </si>
  <si>
    <t>Equity in earnings (loss) of investment</t>
  </si>
  <si>
    <t>Net income</t>
  </si>
  <si>
    <t>Net earnings per share</t>
  </si>
  <si>
    <t>Basic</t>
  </si>
  <si>
    <t>Diluted</t>
  </si>
  <si>
    <t>Weighted average shares outstanding</t>
  </si>
  <si>
    <t>Foreign currency translation adjustments, net of tax</t>
  </si>
  <si>
    <t>Comprehensive income</t>
  </si>
</sst>
</file>

<file path=xl/styles.xml><?xml version="1.0" encoding="utf-8"?>
<styleSheet xmlns="http://schemas.openxmlformats.org/spreadsheetml/2006/main">
  <numFmts count="5">
    <numFmt numFmtId="176" formatCode="#,##0.00_);\(#,##0.00\)"/>
    <numFmt numFmtId="177" formatCode="_ * #,##0_ ;_ * \-#,##0_ ;_ * &quot;-&quot;??_ ;_ @_ "/>
    <numFmt numFmtId="178" formatCode="_-&quot;\&quot;* #,##0_-\ ;\-&quot;\&quot;* #,##0_-\ ;_-&quot;\&quot;* &quot;-&quot;??_-\ ;_-@_-"/>
    <numFmt numFmtId="179" formatCode="_-&quot;\&quot;* #,##0.00_-\ ;\-&quot;\&quot;* #,##0.00_-\ ;_-&quot;\&quot;* &quot;-&quot;??_-\ ;_-@_-"/>
    <numFmt numFmtId="180" formatCode="#,##0_);\(#,##0\)"/>
  </numFmts>
  <fonts count="23">
    <font>
      <sz val="11"/>
      <color theme="1"/>
      <name val="游ゴシック"/>
      <charset val="128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1"/>
      <color theme="1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rgb="FF3F3F76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u/>
      <sz val="11"/>
      <color rgb="FF80008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b/>
      <sz val="11"/>
      <color theme="1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180" fontId="1" fillId="0" borderId="0" xfId="1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80" fontId="1" fillId="0" borderId="1" xfId="1" applyNumberFormat="1" applyFont="1" applyBorder="1" applyAlignment="1">
      <alignment horizontal="right" vertical="center"/>
    </xf>
    <xf numFmtId="180" fontId="1" fillId="0" borderId="3" xfId="1" applyNumberFormat="1" applyFont="1" applyBorder="1" applyAlignment="1">
      <alignment horizontal="right" vertical="center"/>
    </xf>
    <xf numFmtId="180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Alignment="1">
      <alignment horizontal="right" vertical="center"/>
    </xf>
    <xf numFmtId="180" fontId="1" fillId="0" borderId="0" xfId="0" applyNumberFormat="1" applyFont="1">
      <alignment vertical="center"/>
    </xf>
    <xf numFmtId="180" fontId="1" fillId="0" borderId="0" xfId="1" applyNumberFormat="1" applyFont="1" applyAlignment="1">
      <alignment horizontal="right"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workbookViewId="0">
      <selection activeCell="I33" sqref="I33"/>
    </sheetView>
  </sheetViews>
  <sheetFormatPr defaultColWidth="9" defaultRowHeight="12.75" outlineLevelCol="3"/>
  <cols>
    <col min="1" max="1" width="53.5" style="1" customWidth="1"/>
    <col min="2" max="2" width="9.5" style="1" customWidth="1"/>
    <col min="3" max="3" width="5.16666666666667" style="1" customWidth="1"/>
    <col min="4" max="4" width="9.5" style="1" customWidth="1"/>
    <col min="5" max="16384" width="9" style="1"/>
  </cols>
  <sheetData>
    <row r="1" spans="1:4">
      <c r="A1" s="2" t="s">
        <v>0</v>
      </c>
      <c r="B1" s="3"/>
      <c r="C1" s="3"/>
      <c r="D1" s="3"/>
    </row>
    <row r="2" spans="1:4">
      <c r="A2" s="2"/>
      <c r="B2" s="3"/>
      <c r="C2" s="3"/>
      <c r="D2" s="3"/>
    </row>
    <row r="3" spans="2:2">
      <c r="B3" s="4" t="s">
        <v>1</v>
      </c>
    </row>
    <row r="4" spans="2:4">
      <c r="B4" s="5">
        <v>2020</v>
      </c>
      <c r="C4" s="6"/>
      <c r="D4" s="5">
        <v>2019</v>
      </c>
    </row>
    <row r="5" spans="1:4">
      <c r="A5" s="7" t="s">
        <v>2</v>
      </c>
      <c r="B5" s="8"/>
      <c r="C5" s="8"/>
      <c r="D5" s="8"/>
    </row>
    <row r="6" spans="1:4">
      <c r="A6" s="1" t="s">
        <v>3</v>
      </c>
      <c r="B6" s="9">
        <v>2026806</v>
      </c>
      <c r="C6" s="9"/>
      <c r="D6" s="9">
        <v>2031155</v>
      </c>
    </row>
    <row r="7" spans="1:4">
      <c r="A7" s="1" t="s">
        <v>4</v>
      </c>
      <c r="B7" s="9">
        <v>1289141</v>
      </c>
      <c r="C7" s="9"/>
      <c r="D7" s="9">
        <v>1833501</v>
      </c>
    </row>
    <row r="8" spans="1:4">
      <c r="A8" s="1" t="s">
        <v>5</v>
      </c>
      <c r="B8" s="9">
        <v>25670</v>
      </c>
      <c r="C8" s="9"/>
      <c r="D8" s="9">
        <v>43608</v>
      </c>
    </row>
    <row r="9" spans="1:4">
      <c r="A9" s="10" t="s">
        <v>6</v>
      </c>
      <c r="B9" s="11">
        <f>SUM(B6:B8)</f>
        <v>3341617</v>
      </c>
      <c r="C9" s="9"/>
      <c r="D9" s="11">
        <f>SUM(D6:D8)</f>
        <v>3908264</v>
      </c>
    </row>
    <row r="10" spans="1:4">
      <c r="A10" s="4" t="s">
        <v>7</v>
      </c>
      <c r="B10" s="9"/>
      <c r="C10" s="9"/>
      <c r="D10" s="9"/>
    </row>
    <row r="11" spans="1:4">
      <c r="A11" s="1" t="s">
        <v>8</v>
      </c>
      <c r="B11" s="9">
        <v>2149843</v>
      </c>
      <c r="C11" s="9"/>
      <c r="D11" s="9">
        <v>1912893</v>
      </c>
    </row>
    <row r="12" spans="1:4">
      <c r="A12" s="1" t="s">
        <v>9</v>
      </c>
      <c r="B12" s="9">
        <v>745102</v>
      </c>
      <c r="C12" s="9"/>
      <c r="D12" s="9">
        <v>1019956</v>
      </c>
    </row>
    <row r="13" spans="1:4">
      <c r="A13" s="1" t="s">
        <v>10</v>
      </c>
      <c r="B13" s="9">
        <v>17722</v>
      </c>
      <c r="C13" s="9"/>
      <c r="D13" s="9">
        <v>24657</v>
      </c>
    </row>
    <row r="14" spans="1:4">
      <c r="A14" s="1" t="s">
        <v>11</v>
      </c>
      <c r="B14" s="9">
        <v>1068537</v>
      </c>
      <c r="C14" s="9"/>
      <c r="D14" s="9">
        <v>871862</v>
      </c>
    </row>
    <row r="15" spans="1:4">
      <c r="A15" s="1" t="s">
        <v>12</v>
      </c>
      <c r="B15" s="9">
        <v>106501</v>
      </c>
      <c r="C15" s="9"/>
      <c r="D15" s="9">
        <v>44546</v>
      </c>
    </row>
    <row r="16" spans="1:4">
      <c r="A16" s="1" t="s">
        <v>13</v>
      </c>
      <c r="B16" s="9">
        <f>SUM(B11:B15)</f>
        <v>4087705</v>
      </c>
      <c r="C16" s="9"/>
      <c r="D16" s="9">
        <f>SUM(D11:D15)</f>
        <v>3873914</v>
      </c>
    </row>
    <row r="17" spans="1:4">
      <c r="A17" s="4" t="s">
        <v>14</v>
      </c>
      <c r="B17" s="11">
        <f>B9-B16</f>
        <v>-746088</v>
      </c>
      <c r="C17" s="9"/>
      <c r="D17" s="11">
        <f>D9-D16</f>
        <v>34350</v>
      </c>
    </row>
    <row r="18" ht="25.5" spans="1:4">
      <c r="A18" s="10" t="s">
        <v>15</v>
      </c>
      <c r="B18" s="9">
        <v>2</v>
      </c>
      <c r="C18" s="9"/>
      <c r="D18" s="9">
        <v>2</v>
      </c>
    </row>
    <row r="19" spans="1:4">
      <c r="A19" s="1" t="s">
        <v>16</v>
      </c>
      <c r="B19" s="9">
        <v>1332</v>
      </c>
      <c r="C19" s="9"/>
      <c r="D19" s="9">
        <v>1336</v>
      </c>
    </row>
    <row r="20" spans="1:4">
      <c r="A20" s="1" t="s">
        <v>17</v>
      </c>
      <c r="B20" s="9">
        <v>-13234</v>
      </c>
      <c r="C20" s="9"/>
      <c r="D20" s="9">
        <v>-13591</v>
      </c>
    </row>
    <row r="21" spans="1:4">
      <c r="A21" s="1" t="s">
        <v>18</v>
      </c>
      <c r="B21" s="9">
        <v>0</v>
      </c>
      <c r="C21" s="9"/>
      <c r="D21" s="9">
        <v>6487</v>
      </c>
    </row>
    <row r="22" spans="1:4">
      <c r="A22" s="1" t="s">
        <v>19</v>
      </c>
      <c r="B22" s="9">
        <v>111581</v>
      </c>
      <c r="C22" s="9"/>
      <c r="D22" s="9">
        <v>0</v>
      </c>
    </row>
    <row r="23" spans="1:4">
      <c r="A23" s="1" t="s">
        <v>20</v>
      </c>
      <c r="B23" s="9">
        <v>19718</v>
      </c>
      <c r="C23" s="9"/>
      <c r="D23" s="9">
        <v>4153</v>
      </c>
    </row>
    <row r="24" spans="1:4">
      <c r="A24" s="4" t="s">
        <v>21</v>
      </c>
      <c r="B24" s="11">
        <f>SUM(B18:B23)</f>
        <v>119399</v>
      </c>
      <c r="C24" s="9"/>
      <c r="D24" s="11">
        <f>SUM(D18:D23)</f>
        <v>-1613</v>
      </c>
    </row>
    <row r="25" ht="25.5" spans="1:4">
      <c r="A25" s="10" t="s">
        <v>22</v>
      </c>
      <c r="B25" s="9">
        <f>SUM(B17,B24)</f>
        <v>-626689</v>
      </c>
      <c r="C25" s="9"/>
      <c r="D25" s="9">
        <f>SUM(D17,D24)</f>
        <v>32737</v>
      </c>
    </row>
    <row r="26" spans="1:4">
      <c r="A26" s="1" t="s">
        <v>23</v>
      </c>
      <c r="B26" s="9">
        <v>-87519</v>
      </c>
      <c r="C26" s="9"/>
      <c r="D26" s="9">
        <v>15961</v>
      </c>
    </row>
    <row r="27" spans="1:4">
      <c r="A27" s="1" t="s">
        <v>24</v>
      </c>
      <c r="B27" s="9">
        <v>0</v>
      </c>
      <c r="C27" s="9"/>
      <c r="D27" s="9">
        <v>559</v>
      </c>
    </row>
    <row r="28" spans="1:4">
      <c r="A28" s="4" t="s">
        <v>25</v>
      </c>
      <c r="B28" s="12">
        <f>B25-B26+B27</f>
        <v>-539170</v>
      </c>
      <c r="C28" s="9"/>
      <c r="D28" s="12">
        <f>D25-D26+D27</f>
        <v>17335</v>
      </c>
    </row>
    <row r="29" ht="13.5" spans="1:4">
      <c r="A29" s="4"/>
      <c r="B29" s="13"/>
      <c r="C29" s="9"/>
      <c r="D29" s="13"/>
    </row>
    <row r="30" spans="1:4">
      <c r="A30" s="1" t="s">
        <v>26</v>
      </c>
      <c r="B30" s="9"/>
      <c r="C30" s="9"/>
      <c r="D30" s="9"/>
    </row>
    <row r="31" spans="1:4">
      <c r="A31" s="10" t="s">
        <v>27</v>
      </c>
      <c r="B31" s="14">
        <v>-133.97</v>
      </c>
      <c r="C31" s="9"/>
      <c r="D31" s="14">
        <v>4.63</v>
      </c>
    </row>
    <row r="32" spans="1:4">
      <c r="A32" s="1" t="s">
        <v>28</v>
      </c>
      <c r="B32" s="14">
        <v>-133.97</v>
      </c>
      <c r="C32" s="9"/>
      <c r="D32" s="14">
        <v>4.06</v>
      </c>
    </row>
    <row r="33" spans="1:1">
      <c r="A33" s="10" t="s">
        <v>29</v>
      </c>
    </row>
    <row r="34" spans="1:4">
      <c r="A34" s="10" t="s">
        <v>27</v>
      </c>
      <c r="B34" s="9">
        <v>4024692</v>
      </c>
      <c r="C34" s="9"/>
      <c r="D34" s="9">
        <v>3747296</v>
      </c>
    </row>
    <row r="35" spans="1:4">
      <c r="A35" s="1" t="s">
        <v>28</v>
      </c>
      <c r="B35" s="9">
        <v>4024692</v>
      </c>
      <c r="C35" s="9"/>
      <c r="D35" s="9">
        <v>4272302</v>
      </c>
    </row>
    <row r="36" spans="2:4">
      <c r="B36" s="15"/>
      <c r="C36" s="15"/>
      <c r="D36" s="15"/>
    </row>
    <row r="37" spans="1:4">
      <c r="A37" s="10" t="s">
        <v>25</v>
      </c>
      <c r="B37" s="16">
        <f>B28</f>
        <v>-539170</v>
      </c>
      <c r="C37" s="9"/>
      <c r="D37" s="16">
        <f>D28</f>
        <v>17335</v>
      </c>
    </row>
    <row r="38" spans="1:4">
      <c r="A38" s="1" t="s">
        <v>30</v>
      </c>
      <c r="B38" s="9">
        <v>0</v>
      </c>
      <c r="C38" s="9"/>
      <c r="D38" s="9">
        <v>278</v>
      </c>
    </row>
    <row r="39" spans="1:4">
      <c r="A39" s="4" t="s">
        <v>31</v>
      </c>
      <c r="B39" s="12">
        <f>SUM(B37:B38)</f>
        <v>-539170</v>
      </c>
      <c r="C39" s="9"/>
      <c r="D39" s="12">
        <f>SUM(D37:D38)</f>
        <v>17613</v>
      </c>
    </row>
    <row r="40" ht="13.5"/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19-20 PL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まちだあきら</dc:creator>
  <cp:lastModifiedBy>Hiroshi_Shigematsu</cp:lastModifiedBy>
  <dcterms:created xsi:type="dcterms:W3CDTF">2020-12-28T10:38:00Z</dcterms:created>
  <dcterms:modified xsi:type="dcterms:W3CDTF">2021-05-18T15:48:19Z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1041-11.2.0.10132</vt:lpwstr>
  </property>
</Properties>
</file>